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8" activeTab="12"/>
  </bookViews>
  <sheets>
    <sheet name="Kasboek" sheetId="1" r:id="rId1"/>
    <sheet name="Kaartverkoop" sheetId="2" r:id="rId2"/>
    <sheet name="Verkoop cd, orgelboekje" sheetId="3" r:id="rId3"/>
    <sheet name="Donaties" sheetId="4" r:id="rId4"/>
    <sheet name="Consumpties" sheetId="5" r:id="rId5"/>
    <sheet name="Bloemen" sheetId="6" r:id="rId6"/>
    <sheet name="Musici" sheetId="7" r:id="rId7"/>
    <sheet name="Printkosten" sheetId="8" r:id="rId8"/>
    <sheet name="Overig" sheetId="9" r:id="rId9"/>
    <sheet name="Bankkosten, rente" sheetId="10" r:id="rId10"/>
    <sheet name="Kruisposten" sheetId="11" r:id="rId11"/>
    <sheet name="Totalen" sheetId="12" r:id="rId12"/>
    <sheet name="Balans en winst- en verliesreke" sheetId="13" r:id="rId13"/>
  </sheets>
  <definedNames/>
  <calcPr fullCalcOnLoad="1"/>
</workbook>
</file>

<file path=xl/sharedStrings.xml><?xml version="1.0" encoding="utf-8"?>
<sst xmlns="http://schemas.openxmlformats.org/spreadsheetml/2006/main" count="220" uniqueCount="115">
  <si>
    <t>KASBOEK</t>
  </si>
  <si>
    <t>Kas debet</t>
  </si>
  <si>
    <t>Kas credit</t>
  </si>
  <si>
    <t>BR debet</t>
  </si>
  <si>
    <t>BR credit</t>
  </si>
  <si>
    <t>SR debet</t>
  </si>
  <si>
    <t>SR credit</t>
  </si>
  <si>
    <t>IS debet</t>
  </si>
  <si>
    <t>IS credit</t>
  </si>
  <si>
    <t>KRUISPOSTEN</t>
  </si>
  <si>
    <t>BANKKOSTEN/RENTE</t>
  </si>
  <si>
    <t>MUSICI</t>
  </si>
  <si>
    <t>VSR debet</t>
  </si>
  <si>
    <t>VSR credit</t>
  </si>
  <si>
    <t>T.L.M. Wolfs</t>
  </si>
  <si>
    <t>V.M.M. Colen</t>
  </si>
  <si>
    <t>E.E. Rasch</t>
  </si>
  <si>
    <t>OVERIG</t>
  </si>
  <si>
    <t>Schenking SWV</t>
  </si>
  <si>
    <t>PRINTKOSTEN</t>
  </si>
  <si>
    <t>DGNB</t>
  </si>
  <si>
    <t>CONSUMPTIES</t>
  </si>
  <si>
    <t>Consumpties</t>
  </si>
  <si>
    <t>Bloemen</t>
  </si>
  <si>
    <t>Kaartverkoop</t>
  </si>
  <si>
    <t>Storting op BR</t>
  </si>
  <si>
    <t>BLOEMEN</t>
  </si>
  <si>
    <t>KAARTVERKOOP</t>
  </si>
  <si>
    <t>Aldi</t>
  </si>
  <si>
    <t>Dekamarkt</t>
  </si>
  <si>
    <t>(geen bon!)</t>
  </si>
  <si>
    <t>The Limbeats</t>
  </si>
  <si>
    <t>A. Manschot</t>
  </si>
  <si>
    <t>E.J. Eradus</t>
  </si>
  <si>
    <t>P. Waerts</t>
  </si>
  <si>
    <t>Zaansprint</t>
  </si>
  <si>
    <t>DONATIES</t>
  </si>
  <si>
    <t>Maks/Poulissen</t>
  </si>
  <si>
    <t>jaarabonnement, mw Klaassen</t>
  </si>
  <si>
    <t>Aten/Aten-v Wijk</t>
  </si>
  <si>
    <t>Kessels</t>
  </si>
  <si>
    <t>Smit</t>
  </si>
  <si>
    <t>Loeffen</t>
  </si>
  <si>
    <t>jaarabonnement 2x, Levison</t>
  </si>
  <si>
    <t>Michielsen-v Zon</t>
  </si>
  <si>
    <t>de Graaf</t>
  </si>
  <si>
    <t>Levison</t>
  </si>
  <si>
    <t>Hamming</t>
  </si>
  <si>
    <t>Action</t>
  </si>
  <si>
    <t>jaarabonnement, Jensema</t>
  </si>
  <si>
    <t>Jaarabonnement, Jensema</t>
  </si>
  <si>
    <t>Tafelzeil</t>
  </si>
  <si>
    <t>Trio C tot de Derde</t>
  </si>
  <si>
    <t>G. Aartsen</t>
  </si>
  <si>
    <t>Akker</t>
  </si>
  <si>
    <t>24-10-2014Aldi</t>
  </si>
  <si>
    <t>25-10-2014Dekamarkt</t>
  </si>
  <si>
    <t xml:space="preserve">Dekamarkt </t>
  </si>
  <si>
    <t>Saldo</t>
  </si>
  <si>
    <t>26-10-2014Kaartverkoop</t>
  </si>
  <si>
    <t>28-10-2014Storting op BR</t>
  </si>
  <si>
    <t>14-11-2014DGNB</t>
  </si>
  <si>
    <t>21-11-2014Aldi</t>
  </si>
  <si>
    <t>23-11-2014Roling</t>
  </si>
  <si>
    <t>23-11-2014Kaartverkoop</t>
  </si>
  <si>
    <t>H.E.C.S. v Doesum-Clout</t>
  </si>
  <si>
    <t>24-11-2014M.E. Knigge</t>
  </si>
  <si>
    <t>C.J.W. Noorland</t>
  </si>
  <si>
    <t>27-11-2014Rangel Silaev</t>
  </si>
  <si>
    <t>08-12-2014Ikea</t>
  </si>
  <si>
    <t>R.L. Meyes</t>
  </si>
  <si>
    <t>Blokker (soeppan en lepel)</t>
  </si>
  <si>
    <t>Big BAZAR</t>
  </si>
  <si>
    <t>(chocolaatjes)</t>
  </si>
  <si>
    <t>Soul Sound Formations</t>
  </si>
  <si>
    <t>S. Dicou, webmaster</t>
  </si>
  <si>
    <t>Romijn</t>
  </si>
  <si>
    <t>anoniem</t>
  </si>
  <si>
    <t>TOTALEN</t>
  </si>
  <si>
    <t>Kas totaal</t>
  </si>
  <si>
    <t>BR totaal</t>
  </si>
  <si>
    <t>VSR totaal</t>
  </si>
  <si>
    <t>IS totaal</t>
  </si>
  <si>
    <t>Donaties</t>
  </si>
  <si>
    <t>Verkoop cd, orgelboekje, e.d.</t>
  </si>
  <si>
    <t>Musici</t>
  </si>
  <si>
    <t>Printkosten</t>
  </si>
  <si>
    <t>Overig</t>
  </si>
  <si>
    <t>Bankkosten</t>
  </si>
  <si>
    <t>Rente</t>
  </si>
  <si>
    <t>Kruisposten</t>
  </si>
  <si>
    <t>Totaal</t>
  </si>
  <si>
    <t>In kas per 31-12-2014</t>
  </si>
  <si>
    <t xml:space="preserve">, </t>
  </si>
  <si>
    <t>VERKOOP CD, ORGELBOEKJE, E.D.</t>
  </si>
  <si>
    <t xml:space="preserve"> credit</t>
  </si>
  <si>
    <t>Isdebet</t>
  </si>
  <si>
    <t>2-4-214</t>
  </si>
  <si>
    <t>BALANS 2014</t>
  </si>
  <si>
    <t>Kas</t>
  </si>
  <si>
    <t>Bestuursrekening</t>
  </si>
  <si>
    <t>Vermogensspaarrekening</t>
  </si>
  <si>
    <t>Internetspaarrekening</t>
  </si>
  <si>
    <t>Overlopende posten</t>
  </si>
  <si>
    <t>begin saldo</t>
  </si>
  <si>
    <t>eind saldo</t>
  </si>
  <si>
    <t>WINST- EN VERLIESREKENING</t>
  </si>
  <si>
    <t>Verkoop cd, orgelboekje e.d.</t>
  </si>
  <si>
    <t>Bloemen crematie K. Booij</t>
  </si>
  <si>
    <t>Ron ten Broek, tapijt podium</t>
  </si>
  <si>
    <t>G. vd Hoeven, podium</t>
  </si>
  <si>
    <t>Inkomsten</t>
  </si>
  <si>
    <t>Uitgaven</t>
  </si>
  <si>
    <t>inkomsten - uitgaven</t>
  </si>
  <si>
    <t>beginsaldo - eindsaldo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</si>
</sst>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J18" sqref="J18"/>
    </sheetView>
  </sheetViews>
  <sheetFormatPr defaultColWidth="9.140625" defaultRowHeight="15"/>
  <cols>
    <col min="1" max="1" width="10.421875" style="0" bestFit="1" customWidth="1"/>
  </cols>
  <sheetData>
    <row r="1" ht="15">
      <c r="A1" t="s">
        <v>0</v>
      </c>
    </row>
    <row r="3" spans="4:6" ht="15">
      <c r="D3" t="s">
        <v>1</v>
      </c>
      <c r="F3" t="s">
        <v>2</v>
      </c>
    </row>
    <row r="5" spans="1:6" ht="15">
      <c r="A5" s="3">
        <v>41640</v>
      </c>
      <c r="B5" t="s">
        <v>58</v>
      </c>
      <c r="F5">
        <v>48.6</v>
      </c>
    </row>
    <row r="6" spans="1:4" ht="15">
      <c r="A6" s="3">
        <v>41657</v>
      </c>
      <c r="B6" t="s">
        <v>22</v>
      </c>
      <c r="D6">
        <v>6.35</v>
      </c>
    </row>
    <row r="7" spans="2:4" ht="15">
      <c r="B7" t="s">
        <v>23</v>
      </c>
      <c r="D7">
        <v>8.95</v>
      </c>
    </row>
    <row r="8" spans="1:6" ht="15">
      <c r="A8" s="3">
        <v>41658</v>
      </c>
      <c r="B8" t="s">
        <v>24</v>
      </c>
      <c r="F8">
        <v>392</v>
      </c>
    </row>
    <row r="9" spans="1:4" ht="15">
      <c r="A9" s="3">
        <v>41661</v>
      </c>
      <c r="B9" t="s">
        <v>25</v>
      </c>
      <c r="D9">
        <v>380</v>
      </c>
    </row>
    <row r="10" spans="1:6" ht="15">
      <c r="A10" s="3">
        <v>41686</v>
      </c>
      <c r="B10" t="s">
        <v>24</v>
      </c>
      <c r="F10">
        <v>280</v>
      </c>
    </row>
    <row r="11" spans="1:4" ht="15">
      <c r="A11" s="3">
        <v>41688</v>
      </c>
      <c r="B11" t="s">
        <v>25</v>
      </c>
      <c r="D11">
        <v>280</v>
      </c>
    </row>
    <row r="12" spans="1:6" ht="15">
      <c r="A12" s="3">
        <v>41721</v>
      </c>
      <c r="B12" t="s">
        <v>24</v>
      </c>
      <c r="F12">
        <v>150</v>
      </c>
    </row>
    <row r="13" spans="1:4" ht="15">
      <c r="A13" s="3">
        <v>41722</v>
      </c>
      <c r="B13" t="s">
        <v>25</v>
      </c>
      <c r="D13">
        <v>150</v>
      </c>
    </row>
    <row r="14" spans="1:6" ht="15">
      <c r="A14" s="3">
        <v>41742</v>
      </c>
      <c r="B14" t="s">
        <v>24</v>
      </c>
      <c r="F14">
        <v>550</v>
      </c>
    </row>
    <row r="15" spans="1:4" ht="15">
      <c r="A15" s="3">
        <v>41743</v>
      </c>
      <c r="B15" t="s">
        <v>25</v>
      </c>
      <c r="D15">
        <v>550</v>
      </c>
    </row>
    <row r="16" spans="1:6" ht="15">
      <c r="A16" s="3">
        <v>41903</v>
      </c>
      <c r="B16" t="s">
        <v>24</v>
      </c>
      <c r="F16">
        <v>682</v>
      </c>
    </row>
    <row r="17" spans="1:6" ht="15">
      <c r="A17" s="3"/>
      <c r="B17" t="s">
        <v>50</v>
      </c>
      <c r="F17">
        <v>70</v>
      </c>
    </row>
    <row r="18" spans="1:4" ht="15">
      <c r="A18" s="3">
        <v>41905</v>
      </c>
      <c r="B18" t="s">
        <v>25</v>
      </c>
      <c r="D18">
        <v>752</v>
      </c>
    </row>
    <row r="19" spans="1:6" ht="15">
      <c r="A19" t="s">
        <v>59</v>
      </c>
      <c r="B19" t="s">
        <v>24</v>
      </c>
      <c r="F19">
        <v>356</v>
      </c>
    </row>
    <row r="20" spans="1:4" ht="15">
      <c r="A20" t="s">
        <v>60</v>
      </c>
      <c r="B20" t="s">
        <v>25</v>
      </c>
      <c r="D20">
        <v>356</v>
      </c>
    </row>
    <row r="21" spans="1:6" ht="15">
      <c r="A21" t="s">
        <v>64</v>
      </c>
      <c r="B21" t="s">
        <v>24</v>
      </c>
      <c r="F21">
        <v>468</v>
      </c>
    </row>
    <row r="22" spans="1:4" ht="15">
      <c r="A22" s="3">
        <v>41968</v>
      </c>
      <c r="B22" t="s">
        <v>25</v>
      </c>
      <c r="D22">
        <v>468</v>
      </c>
    </row>
    <row r="23" spans="1:6" ht="15">
      <c r="A23" s="3">
        <v>41987</v>
      </c>
      <c r="B23" t="s">
        <v>24</v>
      </c>
      <c r="F23">
        <v>450</v>
      </c>
    </row>
    <row r="24" spans="1:4" ht="15">
      <c r="A24" s="3">
        <v>41989</v>
      </c>
      <c r="B24" t="s">
        <v>25</v>
      </c>
      <c r="D24">
        <v>450</v>
      </c>
    </row>
    <row r="26" spans="1:6" ht="15">
      <c r="A26" t="s">
        <v>91</v>
      </c>
      <c r="D26">
        <f>SUM(D5:D25)</f>
        <v>3401.3</v>
      </c>
      <c r="F26">
        <f>SUM(F5:F25)</f>
        <v>3446.6</v>
      </c>
    </row>
    <row r="28" spans="1:8" ht="15">
      <c r="A28" t="s">
        <v>92</v>
      </c>
      <c r="H28">
        <v>45.3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0.421875" style="0" bestFit="1" customWidth="1"/>
  </cols>
  <sheetData>
    <row r="1" ht="18.75">
      <c r="A1" s="1" t="s">
        <v>10</v>
      </c>
    </row>
    <row r="3" spans="4:14" ht="15">
      <c r="D3" t="s">
        <v>1</v>
      </c>
      <c r="E3" t="s">
        <v>2</v>
      </c>
      <c r="G3" t="s">
        <v>3</v>
      </c>
      <c r="H3" t="s">
        <v>95</v>
      </c>
      <c r="J3" t="s">
        <v>5</v>
      </c>
      <c r="K3" t="s">
        <v>6</v>
      </c>
      <c r="M3" t="s">
        <v>96</v>
      </c>
      <c r="N3" t="s">
        <v>8</v>
      </c>
    </row>
    <row r="5" spans="1:14" ht="15">
      <c r="A5" s="3">
        <v>41642</v>
      </c>
      <c r="N5">
        <v>57.21</v>
      </c>
    </row>
    <row r="6" spans="1:7" ht="15">
      <c r="A6" s="3">
        <v>41667</v>
      </c>
      <c r="G6">
        <v>13.55</v>
      </c>
    </row>
    <row r="7" spans="1:7" ht="15">
      <c r="A7" s="3">
        <v>41695</v>
      </c>
      <c r="G7">
        <v>14.2</v>
      </c>
    </row>
    <row r="8" spans="1:7" ht="15">
      <c r="A8" s="3">
        <v>41725</v>
      </c>
      <c r="G8">
        <v>14.2</v>
      </c>
    </row>
    <row r="9" spans="1:14" ht="15">
      <c r="A9" t="s">
        <v>97</v>
      </c>
      <c r="N9">
        <v>1.55</v>
      </c>
    </row>
    <row r="10" spans="1:7" ht="15">
      <c r="A10" s="3">
        <v>41753</v>
      </c>
      <c r="G10">
        <v>14.2</v>
      </c>
    </row>
    <row r="11" spans="1:7" ht="15">
      <c r="A11" s="3">
        <v>41786</v>
      </c>
      <c r="G11">
        <v>14.2</v>
      </c>
    </row>
    <row r="12" spans="1:7" ht="15">
      <c r="A12" s="3">
        <v>41816</v>
      </c>
      <c r="G12">
        <v>14.2</v>
      </c>
    </row>
    <row r="13" spans="1:7" ht="15">
      <c r="A13" s="3">
        <v>41848</v>
      </c>
      <c r="G13">
        <v>14.2</v>
      </c>
    </row>
    <row r="14" spans="1:7" ht="15">
      <c r="A14" s="3">
        <v>41877</v>
      </c>
      <c r="G14">
        <v>14.2</v>
      </c>
    </row>
    <row r="15" spans="1:7" ht="15">
      <c r="A15" s="3">
        <v>41905</v>
      </c>
      <c r="G15">
        <v>14.2</v>
      </c>
    </row>
    <row r="16" spans="1:7" ht="15">
      <c r="A16" s="3">
        <v>41939</v>
      </c>
      <c r="G16">
        <v>14.2</v>
      </c>
    </row>
    <row r="17" spans="1:7" ht="15">
      <c r="A17" s="3">
        <v>41971</v>
      </c>
      <c r="G17">
        <v>14.2</v>
      </c>
    </row>
    <row r="18" spans="1:7" ht="15">
      <c r="A18" s="3">
        <v>41995</v>
      </c>
      <c r="G18">
        <v>14.2</v>
      </c>
    </row>
    <row r="20" spans="1:14" ht="15">
      <c r="A20" t="s">
        <v>91</v>
      </c>
      <c r="G20">
        <f>SUM(G6:G19)</f>
        <v>169.75</v>
      </c>
      <c r="N20">
        <f>SUM(N5:N19)</f>
        <v>58.76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10.421875" style="0" bestFit="1" customWidth="1"/>
  </cols>
  <sheetData>
    <row r="1" ht="18.75">
      <c r="A1" s="1" t="s">
        <v>9</v>
      </c>
    </row>
    <row r="3" spans="4:14" ht="15">
      <c r="D3" t="s">
        <v>1</v>
      </c>
      <c r="E3" t="s">
        <v>2</v>
      </c>
      <c r="G3" t="s">
        <v>3</v>
      </c>
      <c r="H3" t="s">
        <v>4</v>
      </c>
      <c r="J3" t="s">
        <v>12</v>
      </c>
      <c r="K3" t="s">
        <v>13</v>
      </c>
      <c r="M3" t="s">
        <v>7</v>
      </c>
      <c r="N3" t="s">
        <v>8</v>
      </c>
    </row>
    <row r="5" spans="1:13" ht="15">
      <c r="A5" s="3">
        <v>41642</v>
      </c>
      <c r="K5">
        <v>17157.1</v>
      </c>
      <c r="M5">
        <v>17157.1</v>
      </c>
    </row>
    <row r="6" spans="1:10" ht="15">
      <c r="A6" s="3">
        <v>41654</v>
      </c>
      <c r="H6">
        <v>450</v>
      </c>
      <c r="J6">
        <v>450</v>
      </c>
    </row>
    <row r="7" spans="1:8" ht="15">
      <c r="A7" s="3">
        <v>41661</v>
      </c>
      <c r="D7">
        <v>380</v>
      </c>
      <c r="H7">
        <v>380</v>
      </c>
    </row>
    <row r="8" spans="1:10" ht="15">
      <c r="A8" s="3">
        <v>41669</v>
      </c>
      <c r="H8">
        <v>850</v>
      </c>
      <c r="J8">
        <v>850</v>
      </c>
    </row>
    <row r="9" spans="1:8" ht="15">
      <c r="A9" s="3">
        <v>41688</v>
      </c>
      <c r="D9">
        <v>280</v>
      </c>
      <c r="H9">
        <v>280</v>
      </c>
    </row>
    <row r="10" spans="1:8" ht="15">
      <c r="A10" s="3">
        <v>41722</v>
      </c>
      <c r="D10">
        <v>150</v>
      </c>
      <c r="H10">
        <v>150</v>
      </c>
    </row>
    <row r="11" spans="1:8" ht="15">
      <c r="A11" s="3">
        <v>41743</v>
      </c>
      <c r="D11">
        <v>550</v>
      </c>
      <c r="H11">
        <v>550</v>
      </c>
    </row>
    <row r="12" spans="1:10" ht="15">
      <c r="A12" s="3">
        <v>41782</v>
      </c>
      <c r="H12">
        <v>100</v>
      </c>
      <c r="J12">
        <v>100</v>
      </c>
    </row>
    <row r="13" spans="1:10" ht="15">
      <c r="A13" s="3">
        <v>41790</v>
      </c>
      <c r="H13">
        <v>200</v>
      </c>
      <c r="J13">
        <v>200</v>
      </c>
    </row>
    <row r="14" spans="1:8" ht="15">
      <c r="A14" s="3">
        <v>41905</v>
      </c>
      <c r="D14">
        <v>752</v>
      </c>
      <c r="H14">
        <v>752</v>
      </c>
    </row>
    <row r="15" spans="1:8" ht="15">
      <c r="A15" s="3">
        <v>41940</v>
      </c>
      <c r="D15">
        <v>356</v>
      </c>
      <c r="H15">
        <v>356</v>
      </c>
    </row>
    <row r="16" spans="1:10" ht="15">
      <c r="A16" s="3">
        <v>41957</v>
      </c>
      <c r="H16">
        <v>100</v>
      </c>
      <c r="J16">
        <v>100</v>
      </c>
    </row>
    <row r="17" spans="1:10" ht="15">
      <c r="A17" s="3">
        <v>41967</v>
      </c>
      <c r="H17">
        <v>750</v>
      </c>
      <c r="J17">
        <v>750</v>
      </c>
    </row>
    <row r="18" spans="1:8" ht="15">
      <c r="A18" s="3">
        <v>41968</v>
      </c>
      <c r="D18">
        <v>468</v>
      </c>
      <c r="H18">
        <v>468</v>
      </c>
    </row>
    <row r="19" spans="1:10" ht="15">
      <c r="A19" s="3">
        <v>41970</v>
      </c>
      <c r="H19">
        <v>100</v>
      </c>
      <c r="J19">
        <v>100</v>
      </c>
    </row>
    <row r="20" spans="1:10" ht="15">
      <c r="A20" s="3">
        <v>41983</v>
      </c>
      <c r="H20">
        <v>250</v>
      </c>
      <c r="J20">
        <v>250</v>
      </c>
    </row>
    <row r="21" spans="1:8" ht="15">
      <c r="A21" s="3">
        <v>41989</v>
      </c>
      <c r="D21">
        <v>450</v>
      </c>
      <c r="H21">
        <v>450</v>
      </c>
    </row>
    <row r="22" spans="1:10" ht="15">
      <c r="A22" s="3">
        <v>42003</v>
      </c>
      <c r="H22">
        <v>500</v>
      </c>
      <c r="J22">
        <v>500</v>
      </c>
    </row>
    <row r="24" spans="1:16" ht="15">
      <c r="A24" t="s">
        <v>91</v>
      </c>
      <c r="D24">
        <f>SUM(D5:D23)</f>
        <v>3386</v>
      </c>
      <c r="H24">
        <f>SUM(H6:H23)</f>
        <v>6686</v>
      </c>
      <c r="J24">
        <f>SUM(J6:J23)</f>
        <v>3300</v>
      </c>
      <c r="K24">
        <f>SUM(K5:K23)</f>
        <v>17157.1</v>
      </c>
      <c r="M24">
        <f>SUM(M5:M23)</f>
        <v>17157.1</v>
      </c>
      <c r="P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O24" sqref="O24"/>
    </sheetView>
  </sheetViews>
  <sheetFormatPr defaultColWidth="9.140625" defaultRowHeight="15"/>
  <cols>
    <col min="18" max="18" width="9.8515625" style="0" bestFit="1" customWidth="1"/>
  </cols>
  <sheetData>
    <row r="1" ht="18.75">
      <c r="A1" s="1" t="s">
        <v>78</v>
      </c>
    </row>
    <row r="3" spans="4:18" ht="15">
      <c r="D3" t="s">
        <v>1</v>
      </c>
      <c r="E3" t="s">
        <v>2</v>
      </c>
      <c r="F3" t="s">
        <v>79</v>
      </c>
      <c r="H3" t="s">
        <v>3</v>
      </c>
      <c r="I3" t="s">
        <v>4</v>
      </c>
      <c r="J3" t="s">
        <v>80</v>
      </c>
      <c r="L3" t="s">
        <v>12</v>
      </c>
      <c r="M3" t="s">
        <v>13</v>
      </c>
      <c r="N3" t="s">
        <v>81</v>
      </c>
      <c r="P3" t="s">
        <v>7</v>
      </c>
      <c r="Q3" t="s">
        <v>8</v>
      </c>
      <c r="R3" t="s">
        <v>82</v>
      </c>
    </row>
    <row r="5" spans="1:9" ht="15">
      <c r="A5" t="s">
        <v>24</v>
      </c>
      <c r="E5">
        <v>3398</v>
      </c>
      <c r="I5">
        <v>210</v>
      </c>
    </row>
    <row r="6" spans="1:9" ht="15">
      <c r="A6" t="s">
        <v>84</v>
      </c>
      <c r="E6">
        <v>0</v>
      </c>
      <c r="I6">
        <v>0</v>
      </c>
    </row>
    <row r="7" spans="1:9" ht="15">
      <c r="A7" t="s">
        <v>83</v>
      </c>
      <c r="I7">
        <v>585</v>
      </c>
    </row>
    <row r="8" spans="1:8" ht="15">
      <c r="A8" t="s">
        <v>22</v>
      </c>
      <c r="D8">
        <v>6.35</v>
      </c>
      <c r="H8">
        <v>181.39</v>
      </c>
    </row>
    <row r="9" spans="1:8" ht="15">
      <c r="A9" t="s">
        <v>23</v>
      </c>
      <c r="D9">
        <v>8.95</v>
      </c>
      <c r="H9">
        <v>114.01</v>
      </c>
    </row>
    <row r="10" spans="1:8" ht="15">
      <c r="A10" t="s">
        <v>85</v>
      </c>
      <c r="H10">
        <v>4281</v>
      </c>
    </row>
    <row r="11" spans="1:8" ht="15">
      <c r="A11" t="s">
        <v>86</v>
      </c>
      <c r="H11">
        <v>929.29</v>
      </c>
    </row>
    <row r="12" spans="1:8" ht="15">
      <c r="A12" t="s">
        <v>87</v>
      </c>
      <c r="H12">
        <v>1439.9</v>
      </c>
    </row>
    <row r="13" spans="1:8" ht="15">
      <c r="A13" t="s">
        <v>88</v>
      </c>
      <c r="H13">
        <v>169.75</v>
      </c>
    </row>
    <row r="14" spans="1:17" ht="15">
      <c r="A14" t="s">
        <v>89</v>
      </c>
      <c r="Q14">
        <v>58.76</v>
      </c>
    </row>
    <row r="15" spans="1:16" ht="15">
      <c r="A15" t="s">
        <v>90</v>
      </c>
      <c r="D15">
        <v>3386</v>
      </c>
      <c r="I15">
        <v>6686</v>
      </c>
      <c r="L15">
        <v>3300</v>
      </c>
      <c r="M15">
        <v>17157.1</v>
      </c>
      <c r="P15">
        <v>17157.1</v>
      </c>
    </row>
    <row r="17" spans="1:17" ht="15">
      <c r="A17" t="s">
        <v>91</v>
      </c>
      <c r="D17">
        <f>SUM(D8:D16)</f>
        <v>3401.3</v>
      </c>
      <c r="E17">
        <f>SUM(E5:E16)</f>
        <v>3398</v>
      </c>
      <c r="H17">
        <f>SUM(H6:H16)</f>
        <v>7115.34</v>
      </c>
      <c r="I17">
        <f>SUM(I5:I16)</f>
        <v>7481</v>
      </c>
      <c r="L17">
        <f>SUM(L5:L16)</f>
        <v>3300</v>
      </c>
      <c r="M17">
        <f>SUM(M9:M16)</f>
        <v>17157.1</v>
      </c>
      <c r="P17">
        <f>SUM(P10:P16)</f>
        <v>17157.1</v>
      </c>
      <c r="Q17">
        <f>SUM(Q9:Q16)</f>
        <v>58.76</v>
      </c>
    </row>
    <row r="19" spans="6:18" ht="15">
      <c r="F19">
        <v>-3.3</v>
      </c>
      <c r="J19">
        <v>365.66</v>
      </c>
      <c r="N19" s="5">
        <v>13857.1</v>
      </c>
      <c r="R19" s="5">
        <v>-17098.34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0">
      <selection activeCell="N29" sqref="N29"/>
    </sheetView>
  </sheetViews>
  <sheetFormatPr defaultColWidth="9.140625" defaultRowHeight="15"/>
  <cols>
    <col min="1" max="1" width="9.421875" style="0" bestFit="1" customWidth="1"/>
    <col min="5" max="5" width="11.28125" style="0" bestFit="1" customWidth="1"/>
    <col min="9" max="9" width="10.28125" style="0" bestFit="1" customWidth="1"/>
    <col min="12" max="12" width="10.28125" style="0" bestFit="1" customWidth="1"/>
  </cols>
  <sheetData>
    <row r="1" spans="1:2" ht="18.75">
      <c r="A1" s="1" t="s">
        <v>98</v>
      </c>
      <c r="B1" s="2"/>
    </row>
    <row r="2" spans="8:11" ht="15">
      <c r="H2" t="s">
        <v>104</v>
      </c>
      <c r="K2" t="s">
        <v>105</v>
      </c>
    </row>
    <row r="3" spans="1:11" ht="15">
      <c r="A3" t="s">
        <v>99</v>
      </c>
      <c r="E3" s="4">
        <v>-3.3</v>
      </c>
      <c r="H3">
        <v>48.6</v>
      </c>
      <c r="K3">
        <v>45.3</v>
      </c>
    </row>
    <row r="4" spans="1:11" ht="15">
      <c r="A4" s="3" t="s">
        <v>100</v>
      </c>
      <c r="E4" s="4">
        <v>167.93</v>
      </c>
      <c r="H4">
        <v>619.21</v>
      </c>
      <c r="K4">
        <v>787.14</v>
      </c>
    </row>
    <row r="5" spans="1:11" ht="15">
      <c r="A5" s="3" t="s">
        <v>101</v>
      </c>
      <c r="E5" s="4">
        <v>13857.1</v>
      </c>
      <c r="H5">
        <v>0</v>
      </c>
      <c r="K5">
        <v>13857.1</v>
      </c>
    </row>
    <row r="6" spans="1:11" ht="15">
      <c r="A6" t="s">
        <v>102</v>
      </c>
      <c r="E6" s="4">
        <v>-17098.34</v>
      </c>
      <c r="H6">
        <v>17099.89</v>
      </c>
      <c r="K6">
        <v>1.55</v>
      </c>
    </row>
    <row r="7" spans="1:5" ht="15">
      <c r="A7" s="3" t="s">
        <v>90</v>
      </c>
      <c r="E7" s="4">
        <v>0</v>
      </c>
    </row>
    <row r="8" spans="1:11" ht="15">
      <c r="A8" s="3" t="s">
        <v>103</v>
      </c>
      <c r="E8" s="4">
        <v>197.73</v>
      </c>
      <c r="H8" s="4">
        <v>-849.26</v>
      </c>
      <c r="K8" s="4">
        <v>-651.53</v>
      </c>
    </row>
    <row r="10" spans="5:11" ht="15">
      <c r="E10" s="4">
        <f>SUM(E3:E9)</f>
        <v>-2878.8800000000006</v>
      </c>
      <c r="H10">
        <f>SUM(H3:H9)</f>
        <v>16918.440000000002</v>
      </c>
      <c r="K10">
        <f>SUM(K3:K9)</f>
        <v>14039.56</v>
      </c>
    </row>
    <row r="12" ht="15">
      <c r="A12" t="s">
        <v>106</v>
      </c>
    </row>
    <row r="14" spans="1:5" ht="15">
      <c r="A14" t="s">
        <v>24</v>
      </c>
      <c r="E14" s="4">
        <v>3608</v>
      </c>
    </row>
    <row r="15" spans="1:5" ht="15">
      <c r="A15" t="s">
        <v>107</v>
      </c>
      <c r="E15" s="4">
        <v>0</v>
      </c>
    </row>
    <row r="16" spans="1:5" ht="15">
      <c r="A16" t="s">
        <v>83</v>
      </c>
      <c r="E16" s="4">
        <v>585</v>
      </c>
    </row>
    <row r="17" spans="1:9" ht="15">
      <c r="A17" t="s">
        <v>22</v>
      </c>
      <c r="E17" s="4"/>
      <c r="I17" s="4">
        <v>-187.74</v>
      </c>
    </row>
    <row r="18" spans="1:9" ht="15">
      <c r="A18" t="s">
        <v>23</v>
      </c>
      <c r="E18" s="4"/>
      <c r="I18" s="4">
        <v>-122.96</v>
      </c>
    </row>
    <row r="19" spans="1:9" ht="15">
      <c r="A19" t="s">
        <v>85</v>
      </c>
      <c r="E19" s="4"/>
      <c r="I19" s="4">
        <v>-4281</v>
      </c>
    </row>
    <row r="20" spans="1:9" ht="15">
      <c r="A20" t="s">
        <v>86</v>
      </c>
      <c r="I20" s="4">
        <v>-929.29</v>
      </c>
    </row>
    <row r="21" spans="1:9" ht="15">
      <c r="A21" t="s">
        <v>87</v>
      </c>
      <c r="E21" s="4"/>
      <c r="I21" s="4">
        <v>-1439.9</v>
      </c>
    </row>
    <row r="22" spans="1:9" ht="15">
      <c r="A22" t="s">
        <v>88</v>
      </c>
      <c r="E22" s="4"/>
      <c r="I22" s="4">
        <v>-169.75</v>
      </c>
    </row>
    <row r="23" spans="1:5" ht="15">
      <c r="A23" t="s">
        <v>89</v>
      </c>
      <c r="E23" s="4">
        <v>58.76</v>
      </c>
    </row>
    <row r="26" spans="3:9" ht="15">
      <c r="C26" t="s">
        <v>111</v>
      </c>
      <c r="E26" s="4">
        <f>SUM(E14:E25)</f>
        <v>4251.76</v>
      </c>
      <c r="G26" t="s">
        <v>112</v>
      </c>
      <c r="I26" s="4">
        <f>SUM(I17:I25)</f>
        <v>-7130.639999999999</v>
      </c>
    </row>
    <row r="27" ht="15">
      <c r="I27" s="4"/>
    </row>
    <row r="29" spans="9:12" ht="15">
      <c r="I29" t="s">
        <v>113</v>
      </c>
      <c r="L29" s="4">
        <v>-2878.88</v>
      </c>
    </row>
    <row r="30" spans="9:12" ht="15">
      <c r="I30" t="s">
        <v>114</v>
      </c>
      <c r="L30" s="4">
        <v>-2878.88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17" sqref="F17:P17"/>
    </sheetView>
  </sheetViews>
  <sheetFormatPr defaultColWidth="9.140625" defaultRowHeight="15"/>
  <cols>
    <col min="1" max="1" width="10.421875" style="0" bestFit="1" customWidth="1"/>
  </cols>
  <sheetData>
    <row r="1" ht="18.75">
      <c r="A1" s="1" t="s">
        <v>27</v>
      </c>
    </row>
    <row r="3" spans="4:16" ht="15">
      <c r="D3" t="s">
        <v>1</v>
      </c>
      <c r="F3" t="s">
        <v>2</v>
      </c>
      <c r="H3" t="s">
        <v>3</v>
      </c>
      <c r="J3" t="s">
        <v>4</v>
      </c>
      <c r="L3" t="s">
        <v>12</v>
      </c>
      <c r="N3" t="s">
        <v>13</v>
      </c>
      <c r="P3" t="s">
        <v>91</v>
      </c>
    </row>
    <row r="5" spans="1:6" ht="15">
      <c r="A5" s="3">
        <v>41658</v>
      </c>
      <c r="F5">
        <v>392</v>
      </c>
    </row>
    <row r="6" spans="1:6" ht="15">
      <c r="A6" s="3">
        <v>41686</v>
      </c>
      <c r="F6">
        <v>280</v>
      </c>
    </row>
    <row r="7" spans="1:6" ht="15">
      <c r="A7" s="3">
        <v>41721</v>
      </c>
      <c r="F7">
        <v>150</v>
      </c>
    </row>
    <row r="8" spans="1:6" ht="15">
      <c r="A8" s="3">
        <v>41742</v>
      </c>
      <c r="F8">
        <v>550</v>
      </c>
    </row>
    <row r="9" spans="1:10" ht="15">
      <c r="A9" s="3">
        <v>41816</v>
      </c>
      <c r="B9" t="s">
        <v>38</v>
      </c>
      <c r="J9">
        <v>70</v>
      </c>
    </row>
    <row r="10" spans="1:10" ht="15">
      <c r="A10" s="3">
        <v>41829</v>
      </c>
      <c r="B10" t="s">
        <v>43</v>
      </c>
      <c r="J10">
        <v>140</v>
      </c>
    </row>
    <row r="11" spans="1:6" ht="15">
      <c r="A11" s="3">
        <v>41903</v>
      </c>
      <c r="F11">
        <v>682</v>
      </c>
    </row>
    <row r="12" spans="2:6" ht="15">
      <c r="B12" t="s">
        <v>49</v>
      </c>
      <c r="F12">
        <v>70</v>
      </c>
    </row>
    <row r="13" spans="1:6" ht="15">
      <c r="A13" s="3">
        <v>41938</v>
      </c>
      <c r="F13">
        <v>356</v>
      </c>
    </row>
    <row r="14" spans="1:6" ht="15">
      <c r="A14" s="3">
        <v>41966</v>
      </c>
      <c r="F14">
        <v>468</v>
      </c>
    </row>
    <row r="15" spans="1:6" ht="15">
      <c r="A15" s="3">
        <v>41987</v>
      </c>
      <c r="F15">
        <v>450</v>
      </c>
    </row>
    <row r="17" spans="1:16" ht="15">
      <c r="A17" t="s">
        <v>91</v>
      </c>
      <c r="F17">
        <f>SUM(F5:F16)</f>
        <v>3398</v>
      </c>
      <c r="J17">
        <f>SUM(J8:J16)</f>
        <v>210</v>
      </c>
      <c r="P17">
        <f>SUM(F17:O17)</f>
        <v>3608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2" ht="18.75">
      <c r="A1" s="1" t="s">
        <v>94</v>
      </c>
      <c r="B1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0.421875" style="0" bestFit="1" customWidth="1"/>
  </cols>
  <sheetData>
    <row r="1" ht="18.75">
      <c r="A1" s="1" t="s">
        <v>36</v>
      </c>
    </row>
    <row r="3" spans="4:14" ht="15">
      <c r="D3" t="s">
        <v>1</v>
      </c>
      <c r="F3" t="s">
        <v>2</v>
      </c>
      <c r="H3" t="s">
        <v>3</v>
      </c>
      <c r="J3" t="s">
        <v>4</v>
      </c>
      <c r="L3" t="s">
        <v>12</v>
      </c>
      <c r="N3" t="s">
        <v>13</v>
      </c>
    </row>
    <row r="5" spans="1:10" ht="15">
      <c r="A5" s="3">
        <v>41813</v>
      </c>
      <c r="B5" t="s">
        <v>41</v>
      </c>
      <c r="J5">
        <v>10</v>
      </c>
    </row>
    <row r="6" spans="1:10" ht="15">
      <c r="A6" s="3">
        <v>41816</v>
      </c>
      <c r="B6" t="s">
        <v>37</v>
      </c>
      <c r="J6">
        <v>50</v>
      </c>
    </row>
    <row r="7" spans="1:10" ht="15">
      <c r="A7" s="3">
        <v>41820</v>
      </c>
      <c r="B7" t="s">
        <v>39</v>
      </c>
      <c r="J7">
        <v>10</v>
      </c>
    </row>
    <row r="8" spans="1:10" ht="15">
      <c r="A8" s="3">
        <v>41821</v>
      </c>
      <c r="B8" t="s">
        <v>40</v>
      </c>
      <c r="J8">
        <v>15</v>
      </c>
    </row>
    <row r="9" spans="1:10" ht="15">
      <c r="A9" s="3">
        <v>41827</v>
      </c>
      <c r="B9" t="s">
        <v>42</v>
      </c>
      <c r="J9">
        <v>15</v>
      </c>
    </row>
    <row r="10" spans="1:10" ht="15">
      <c r="A10" s="3">
        <v>41835</v>
      </c>
      <c r="B10" t="s">
        <v>44</v>
      </c>
      <c r="J10">
        <v>25</v>
      </c>
    </row>
    <row r="11" spans="1:10" ht="15">
      <c r="A11" s="3">
        <v>41877</v>
      </c>
      <c r="B11" t="s">
        <v>45</v>
      </c>
      <c r="J11">
        <v>50</v>
      </c>
    </row>
    <row r="12" spans="1:10" ht="15">
      <c r="A12" s="3">
        <v>41878</v>
      </c>
      <c r="B12" t="s">
        <v>46</v>
      </c>
      <c r="J12">
        <v>35</v>
      </c>
    </row>
    <row r="13" spans="1:10" ht="15">
      <c r="A13" s="3">
        <v>41900</v>
      </c>
      <c r="B13" t="s">
        <v>47</v>
      </c>
      <c r="J13">
        <v>50</v>
      </c>
    </row>
    <row r="14" spans="1:10" ht="15">
      <c r="A14" s="3">
        <v>41911</v>
      </c>
      <c r="B14" t="s">
        <v>54</v>
      </c>
      <c r="J14">
        <v>25</v>
      </c>
    </row>
    <row r="15" spans="1:10" ht="15">
      <c r="A15" t="s">
        <v>63</v>
      </c>
      <c r="J15">
        <v>25</v>
      </c>
    </row>
    <row r="16" spans="1:10" ht="15">
      <c r="A16" s="3">
        <v>42004</v>
      </c>
      <c r="B16" t="s">
        <v>76</v>
      </c>
      <c r="J16">
        <v>25</v>
      </c>
    </row>
    <row r="17" spans="2:10" ht="15">
      <c r="B17" t="s">
        <v>77</v>
      </c>
      <c r="J17">
        <v>250</v>
      </c>
    </row>
    <row r="19" spans="1:10" ht="15">
      <c r="A19" t="s">
        <v>91</v>
      </c>
      <c r="J19">
        <f>SUM(J5:J18)</f>
        <v>585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15" sqref="D15:P15"/>
    </sheetView>
  </sheetViews>
  <sheetFormatPr defaultColWidth="9.140625" defaultRowHeight="15"/>
  <cols>
    <col min="1" max="1" width="9.421875" style="0" bestFit="1" customWidth="1"/>
  </cols>
  <sheetData>
    <row r="1" ht="18.75">
      <c r="A1" s="1" t="s">
        <v>21</v>
      </c>
    </row>
    <row r="3" spans="4:16" ht="15">
      <c r="D3" t="s">
        <v>1</v>
      </c>
      <c r="F3" t="s">
        <v>2</v>
      </c>
      <c r="H3" t="s">
        <v>3</v>
      </c>
      <c r="J3" t="s">
        <v>4</v>
      </c>
      <c r="L3" t="s">
        <v>12</v>
      </c>
      <c r="N3" t="s">
        <v>13</v>
      </c>
      <c r="P3" t="s">
        <v>91</v>
      </c>
    </row>
    <row r="5" spans="1:4" ht="15">
      <c r="A5" s="3">
        <v>41657</v>
      </c>
      <c r="B5" t="s">
        <v>29</v>
      </c>
      <c r="D5">
        <v>6.35</v>
      </c>
    </row>
    <row r="6" spans="1:8" ht="15">
      <c r="A6" s="3">
        <v>41685</v>
      </c>
      <c r="B6" t="s">
        <v>28</v>
      </c>
      <c r="H6">
        <v>17.53</v>
      </c>
    </row>
    <row r="7" spans="1:8" ht="15">
      <c r="A7" s="3">
        <v>41720</v>
      </c>
      <c r="B7" t="s">
        <v>57</v>
      </c>
      <c r="C7" t="s">
        <v>30</v>
      </c>
      <c r="H7">
        <v>18.1</v>
      </c>
    </row>
    <row r="8" spans="1:8" ht="15">
      <c r="A8" s="3">
        <v>41901</v>
      </c>
      <c r="B8" t="s">
        <v>28</v>
      </c>
      <c r="H8">
        <v>32.82</v>
      </c>
    </row>
    <row r="9" spans="2:8" ht="15">
      <c r="B9" t="s">
        <v>48</v>
      </c>
      <c r="H9">
        <v>1.9</v>
      </c>
    </row>
    <row r="10" spans="1:8" ht="15">
      <c r="A10" t="s">
        <v>55</v>
      </c>
      <c r="H10">
        <v>14.81</v>
      </c>
    </row>
    <row r="11" spans="1:8" ht="15">
      <c r="A11" t="s">
        <v>56</v>
      </c>
      <c r="H11">
        <v>5.76</v>
      </c>
    </row>
    <row r="12" spans="1:8" ht="15">
      <c r="A12" t="s">
        <v>62</v>
      </c>
      <c r="H12">
        <v>35.51</v>
      </c>
    </row>
    <row r="13" spans="1:8" ht="15">
      <c r="A13" t="s">
        <v>69</v>
      </c>
      <c r="H13">
        <v>54.96</v>
      </c>
    </row>
    <row r="15" spans="1:16" ht="15">
      <c r="A15" t="s">
        <v>91</v>
      </c>
      <c r="D15">
        <f>SUM(D5:D14)</f>
        <v>6.35</v>
      </c>
      <c r="H15">
        <f>SUM(H5:H14)</f>
        <v>181.39000000000001</v>
      </c>
      <c r="P15">
        <f>SUM(D15:O15)</f>
        <v>187.74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0.421875" style="0" bestFit="1" customWidth="1"/>
  </cols>
  <sheetData>
    <row r="1" ht="18.75">
      <c r="A1" s="1" t="s">
        <v>26</v>
      </c>
    </row>
    <row r="3" spans="4:16" ht="15">
      <c r="D3" t="s">
        <v>1</v>
      </c>
      <c r="F3" t="s">
        <v>2</v>
      </c>
      <c r="H3" t="s">
        <v>3</v>
      </c>
      <c r="J3" t="s">
        <v>4</v>
      </c>
      <c r="L3" t="s">
        <v>12</v>
      </c>
      <c r="N3" t="s">
        <v>13</v>
      </c>
      <c r="P3" t="s">
        <v>91</v>
      </c>
    </row>
    <row r="5" spans="1:4" ht="15">
      <c r="A5" s="3">
        <v>41657</v>
      </c>
      <c r="D5">
        <v>8.95</v>
      </c>
    </row>
    <row r="6" spans="1:8" ht="15">
      <c r="A6" s="3">
        <v>41685</v>
      </c>
      <c r="H6">
        <v>11.98</v>
      </c>
    </row>
    <row r="7" spans="1:8" ht="15">
      <c r="A7" s="3">
        <v>41741</v>
      </c>
      <c r="H7">
        <v>13.98</v>
      </c>
    </row>
    <row r="8" spans="1:8" ht="15">
      <c r="A8" s="3">
        <v>41902</v>
      </c>
      <c r="H8">
        <v>19.96</v>
      </c>
    </row>
    <row r="9" spans="1:8" ht="15">
      <c r="A9" s="3">
        <v>41937</v>
      </c>
      <c r="B9" t="s">
        <v>29</v>
      </c>
      <c r="H9">
        <v>11.97</v>
      </c>
    </row>
    <row r="10" spans="1:8" ht="15">
      <c r="A10" s="3">
        <v>41938</v>
      </c>
      <c r="B10" t="s">
        <v>29</v>
      </c>
      <c r="H10">
        <v>14.95</v>
      </c>
    </row>
    <row r="11" spans="1:8" ht="15">
      <c r="A11" s="3">
        <v>41965</v>
      </c>
      <c r="B11" t="s">
        <v>29</v>
      </c>
      <c r="H11">
        <v>8.97</v>
      </c>
    </row>
    <row r="12" spans="2:8" ht="15">
      <c r="B12" t="s">
        <v>29</v>
      </c>
      <c r="H12">
        <v>8.97</v>
      </c>
    </row>
    <row r="13" spans="1:8" ht="15">
      <c r="A13" s="3">
        <v>41986</v>
      </c>
      <c r="B13" t="s">
        <v>72</v>
      </c>
      <c r="C13" t="s">
        <v>73</v>
      </c>
      <c r="H13">
        <v>23.23</v>
      </c>
    </row>
    <row r="15" spans="1:16" ht="15">
      <c r="A15" t="s">
        <v>91</v>
      </c>
      <c r="D15">
        <f>SUM(D5:D14)</f>
        <v>8.95</v>
      </c>
      <c r="H15">
        <f>SUM(H6:H14)</f>
        <v>114.01</v>
      </c>
      <c r="P15">
        <f>SUM(D15:O15)</f>
        <v>122.96000000000001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5" sqref="H5:H20"/>
    </sheetView>
  </sheetViews>
  <sheetFormatPr defaultColWidth="9.140625" defaultRowHeight="15"/>
  <cols>
    <col min="1" max="1" width="10.421875" style="0" bestFit="1" customWidth="1"/>
  </cols>
  <sheetData>
    <row r="1" ht="18.75">
      <c r="A1" s="1" t="s">
        <v>11</v>
      </c>
    </row>
    <row r="3" spans="4:14" ht="15">
      <c r="D3" t="s">
        <v>1</v>
      </c>
      <c r="F3" t="s">
        <v>2</v>
      </c>
      <c r="H3" t="s">
        <v>3</v>
      </c>
      <c r="J3" t="s">
        <v>4</v>
      </c>
      <c r="L3" t="s">
        <v>12</v>
      </c>
      <c r="N3" t="s">
        <v>13</v>
      </c>
    </row>
    <row r="5" spans="1:8" ht="15">
      <c r="A5" s="3">
        <v>41669</v>
      </c>
      <c r="B5" t="s">
        <v>14</v>
      </c>
      <c r="H5">
        <v>250</v>
      </c>
    </row>
    <row r="6" spans="2:8" ht="15">
      <c r="B6" t="s">
        <v>15</v>
      </c>
      <c r="H6">
        <v>250</v>
      </c>
    </row>
    <row r="7" spans="2:8" ht="15">
      <c r="B7" t="s">
        <v>16</v>
      </c>
      <c r="H7">
        <v>250</v>
      </c>
    </row>
    <row r="8" spans="1:8" ht="15">
      <c r="A8" s="3">
        <v>41743</v>
      </c>
      <c r="B8" t="s">
        <v>31</v>
      </c>
      <c r="H8">
        <v>150</v>
      </c>
    </row>
    <row r="9" spans="1:8" ht="15">
      <c r="A9" s="3">
        <v>41750</v>
      </c>
      <c r="B9" t="s">
        <v>32</v>
      </c>
      <c r="H9">
        <v>150</v>
      </c>
    </row>
    <row r="10" spans="1:8" ht="15">
      <c r="A10" s="3">
        <v>41772</v>
      </c>
      <c r="B10" t="s">
        <v>33</v>
      </c>
      <c r="H10">
        <v>150</v>
      </c>
    </row>
    <row r="11" spans="1:8" ht="15">
      <c r="A11" s="3">
        <v>41782</v>
      </c>
      <c r="B11" t="s">
        <v>34</v>
      </c>
      <c r="H11">
        <v>500</v>
      </c>
    </row>
    <row r="12" spans="1:8" ht="15">
      <c r="A12" s="3">
        <v>41909</v>
      </c>
      <c r="B12" t="s">
        <v>52</v>
      </c>
      <c r="H12">
        <v>477</v>
      </c>
    </row>
    <row r="13" spans="2:8" ht="15">
      <c r="B13" t="s">
        <v>53</v>
      </c>
      <c r="H13">
        <v>159</v>
      </c>
    </row>
    <row r="14" spans="1:8" ht="15">
      <c r="A14" t="s">
        <v>66</v>
      </c>
      <c r="H14">
        <v>250</v>
      </c>
    </row>
    <row r="15" spans="2:8" ht="15">
      <c r="B15" t="s">
        <v>67</v>
      </c>
      <c r="H15">
        <v>250</v>
      </c>
    </row>
    <row r="16" spans="2:8" ht="15">
      <c r="B16" t="s">
        <v>65</v>
      </c>
      <c r="H16">
        <v>250</v>
      </c>
    </row>
    <row r="17" spans="1:8" ht="15">
      <c r="A17" t="s">
        <v>68</v>
      </c>
      <c r="H17">
        <v>700</v>
      </c>
    </row>
    <row r="18" spans="1:8" ht="15">
      <c r="A18" s="3">
        <v>42003</v>
      </c>
      <c r="B18" t="s">
        <v>74</v>
      </c>
      <c r="H18">
        <v>495</v>
      </c>
    </row>
    <row r="20" spans="1:8" ht="15">
      <c r="A20" t="s">
        <v>91</v>
      </c>
      <c r="H20">
        <f>SUM(H5:H19)</f>
        <v>4281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9.421875" style="0" bestFit="1" customWidth="1"/>
  </cols>
  <sheetData>
    <row r="1" ht="18.75">
      <c r="A1" s="1" t="s">
        <v>19</v>
      </c>
    </row>
    <row r="3" spans="4:14" ht="15">
      <c r="D3" t="s">
        <v>1</v>
      </c>
      <c r="F3" t="s">
        <v>2</v>
      </c>
      <c r="H3" t="s">
        <v>3</v>
      </c>
      <c r="J3" t="s">
        <v>4</v>
      </c>
      <c r="L3" t="s">
        <v>12</v>
      </c>
      <c r="N3" t="s">
        <v>13</v>
      </c>
    </row>
    <row r="5" spans="1:8" ht="15">
      <c r="A5" s="3">
        <v>41679</v>
      </c>
      <c r="B5" t="s">
        <v>20</v>
      </c>
      <c r="H5">
        <v>76.23</v>
      </c>
    </row>
    <row r="6" spans="1:8" ht="15">
      <c r="A6" s="3">
        <v>41730</v>
      </c>
      <c r="B6" t="s">
        <v>20</v>
      </c>
      <c r="H6">
        <v>76.23</v>
      </c>
    </row>
    <row r="7" spans="1:8" ht="15">
      <c r="A7" s="3">
        <v>41790</v>
      </c>
      <c r="B7" t="s">
        <v>35</v>
      </c>
      <c r="H7">
        <v>233.53</v>
      </c>
    </row>
    <row r="8" spans="1:8" ht="15">
      <c r="A8" s="3">
        <v>41819</v>
      </c>
      <c r="B8" t="s">
        <v>20</v>
      </c>
      <c r="H8">
        <v>38.12</v>
      </c>
    </row>
    <row r="9" spans="1:8" ht="15">
      <c r="A9" s="3">
        <v>41876</v>
      </c>
      <c r="B9" t="s">
        <v>20</v>
      </c>
      <c r="H9">
        <v>38.12</v>
      </c>
    </row>
    <row r="10" spans="1:8" ht="15">
      <c r="A10" t="s">
        <v>61</v>
      </c>
      <c r="H10">
        <v>76.23</v>
      </c>
    </row>
    <row r="11" spans="1:8" ht="15">
      <c r="A11" s="3">
        <v>42021</v>
      </c>
      <c r="B11" t="s">
        <v>35</v>
      </c>
      <c r="H11">
        <v>390.83</v>
      </c>
    </row>
    <row r="13" spans="1:8" ht="15">
      <c r="A13" t="s">
        <v>91</v>
      </c>
      <c r="H13">
        <f>SUM(H5:H12)</f>
        <v>929.29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4" sqref="A14:H14"/>
    </sheetView>
  </sheetViews>
  <sheetFormatPr defaultColWidth="9.140625" defaultRowHeight="15"/>
  <cols>
    <col min="1" max="1" width="10.421875" style="0" bestFit="1" customWidth="1"/>
  </cols>
  <sheetData>
    <row r="1" ht="18.75">
      <c r="A1" s="1" t="s">
        <v>17</v>
      </c>
    </row>
    <row r="3" spans="4:14" ht="15">
      <c r="D3" t="s">
        <v>1</v>
      </c>
      <c r="F3" t="s">
        <v>2</v>
      </c>
      <c r="H3" t="s">
        <v>3</v>
      </c>
      <c r="J3" t="s">
        <v>4</v>
      </c>
      <c r="L3" t="s">
        <v>12</v>
      </c>
      <c r="N3" t="s">
        <v>13</v>
      </c>
    </row>
    <row r="5" spans="1:8" ht="15">
      <c r="A5" s="3">
        <v>41669</v>
      </c>
      <c r="B5" t="s">
        <v>18</v>
      </c>
      <c r="H5">
        <v>400</v>
      </c>
    </row>
    <row r="6" spans="1:8" ht="15">
      <c r="A6" s="3">
        <v>41886</v>
      </c>
      <c r="B6" t="s">
        <v>108</v>
      </c>
      <c r="H6">
        <v>20</v>
      </c>
    </row>
    <row r="7" spans="1:8" ht="15">
      <c r="A7" s="3">
        <v>41909</v>
      </c>
      <c r="B7" t="s">
        <v>51</v>
      </c>
      <c r="H7">
        <v>138.57</v>
      </c>
    </row>
    <row r="8" spans="1:8" ht="15">
      <c r="A8" s="3">
        <v>41944</v>
      </c>
      <c r="B8" t="s">
        <v>109</v>
      </c>
      <c r="H8">
        <v>396.65</v>
      </c>
    </row>
    <row r="9" spans="1:8" ht="15">
      <c r="A9" s="3">
        <v>41983</v>
      </c>
      <c r="B9" t="s">
        <v>70</v>
      </c>
      <c r="H9">
        <v>125</v>
      </c>
    </row>
    <row r="10" spans="1:8" ht="15">
      <c r="A10" s="3">
        <v>41985</v>
      </c>
      <c r="B10" t="s">
        <v>71</v>
      </c>
      <c r="H10">
        <v>23.98</v>
      </c>
    </row>
    <row r="11" spans="1:8" ht="15">
      <c r="A11" s="3">
        <v>42003</v>
      </c>
      <c r="B11" t="s">
        <v>75</v>
      </c>
      <c r="H11">
        <v>75</v>
      </c>
    </row>
    <row r="12" spans="1:8" ht="15">
      <c r="A12" s="3">
        <v>42021</v>
      </c>
      <c r="B12" t="s">
        <v>110</v>
      </c>
      <c r="H12">
        <v>260.7</v>
      </c>
    </row>
    <row r="14" spans="1:8" ht="15">
      <c r="A14" t="s">
        <v>91</v>
      </c>
      <c r="H14">
        <f>SUM(H5:H12)</f>
        <v>1439.8999999999999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Werkkamer</cp:lastModifiedBy>
  <dcterms:created xsi:type="dcterms:W3CDTF">2014-12-30T17:05:16Z</dcterms:created>
  <dcterms:modified xsi:type="dcterms:W3CDTF">2015-03-25T20:47:54Z</dcterms:modified>
  <cp:category/>
  <cp:version/>
  <cp:contentType/>
  <cp:contentStatus/>
</cp:coreProperties>
</file>